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I10" i="5"/>
  <c r="I12" i="5" s="1"/>
  <c r="H10" i="5"/>
  <c r="G10" i="5"/>
  <c r="G12" i="5" s="1"/>
  <c r="F10" i="5"/>
  <c r="E10" i="5"/>
  <c r="E12" i="5" s="1"/>
  <c r="K10" i="5" l="1"/>
  <c r="K12" i="5" s="1"/>
  <c r="J12" i="5" s="1"/>
  <c r="K11" i="5"/>
  <c r="J11" i="5" s="1"/>
  <c r="F11" i="5"/>
  <c r="L11" i="5" s="1"/>
  <c r="H11" i="5"/>
  <c r="H12" i="5" s="1"/>
  <c r="M12" i="5" s="1"/>
  <c r="AF6" i="5"/>
  <c r="O12" i="5"/>
  <c r="O11" i="5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<sst xmlns="http://schemas.openxmlformats.org/spreadsheetml/2006/main" count="70" uniqueCount="30">
  <si>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</si>
  <si>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</si>
  <si>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</si>
  <si>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</si>
  <si>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</si>
  <si>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</si>
  <si>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</si>
  <si>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</si>
  <si>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</si>
  <si>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</si>
  <si>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</si>
  <si>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</si>
  <si>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</si>
  <si>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</si>
  <si>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</si>
  <si>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</si>
  <si>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</si>
  <si>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</si>
  <si>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</si>
  <si>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</si>
  <si>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</si>
  <si>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</si>
  <si>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</si>
  <si>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</si>
  <si>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5.</t>
  </si>
  <si>
    <t>Manse PP</t>
  </si>
  <si>
    <t>Manse PP = Manse PP, Tampere  (2005)</t>
  </si>
  <si>
    <t>Jussi Saariaho</t>
  </si>
  <si>
    <t>10.9.1996   Lappajärvi</t>
  </si>
  <si>
    <t>LaVe = Lappajärven Veikot  (1911),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</si>
</sst>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57031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3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69">
        <v>2021</v>
      </c>
      <c r="Y5" s="69" t="s">
        <v>24</v>
      </c>
      <c r="Z5" s="70" t="s">
        <v>25</v>
      </c>
      <c r="AA5" s="69">
        <v>18</v>
      </c>
      <c r="AB5" s="69">
        <v>1</v>
      </c>
      <c r="AC5" s="69">
        <v>5</v>
      </c>
      <c r="AD5" s="69">
        <v>13</v>
      </c>
      <c r="AE5" s="69">
        <v>42</v>
      </c>
      <c r="AF5" s="71">
        <v>0.42420000000000002</v>
      </c>
      <c r="AG5" s="72">
        <v>99</v>
      </c>
      <c r="AH5" s="7"/>
      <c r="AI5" s="7"/>
      <c r="AJ5" s="7"/>
      <c r="AK5" s="7"/>
      <c r="AL5" s="68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18</v>
      </c>
      <c r="AB6" s="36">
        <f>SUM(AB4:AB5)</f>
        <v>1</v>
      </c>
      <c r="AC6" s="36">
        <f>SUM(AC4:AC5)</f>
        <v>5</v>
      </c>
      <c r="AD6" s="36">
        <f>SUM(AD4:AD5)</f>
        <v>13</v>
      </c>
      <c r="AE6" s="36">
        <f>SUM(AE4:AE5)</f>
        <v>42</v>
      </c>
      <c r="AF6" s="37">
        <f>PRODUCT(AE6/AG6)</f>
        <v>0.42424242424242425</v>
      </c>
      <c r="AG6" s="21">
        <f>SUM(AG4:AG5)</f>
        <v>99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26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18</v>
      </c>
      <c r="F11" s="47">
        <f>PRODUCT(AB6+AN6)</f>
        <v>1</v>
      </c>
      <c r="G11" s="47">
        <f>PRODUCT(AC6+AO6)</f>
        <v>5</v>
      </c>
      <c r="H11" s="47">
        <f>PRODUCT(AD6+AP6)</f>
        <v>13</v>
      </c>
      <c r="I11" s="47">
        <f>PRODUCT(AE6+AQ6)</f>
        <v>42</v>
      </c>
      <c r="J11" s="60">
        <f>PRODUCT(I11/K11)</f>
        <v>0.42424242424242425</v>
      </c>
      <c r="K11" s="10">
        <f>PRODUCT(AG6+AS6)</f>
        <v>99</v>
      </c>
      <c r="L11" s="53">
        <f>PRODUCT((F11+G11)/E11)</f>
        <v>0.33333333333333331</v>
      </c>
      <c r="M11" s="53">
        <f>PRODUCT(H11/E11)</f>
        <v>0.72222222222222221</v>
      </c>
      <c r="N11" s="53">
        <f>PRODUCT((F11+G11+H11)/E11)</f>
        <v>1.0555555555555556</v>
      </c>
      <c r="O11" s="53">
        <f>PRODUCT(I11/E11)</f>
        <v>2.3333333333333335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18</v>
      </c>
      <c r="F12" s="47">
        <f t="shared" ref="F12:I12" si="0">SUM(F9:F11)</f>
        <v>1</v>
      </c>
      <c r="G12" s="47">
        <f t="shared" si="0"/>
        <v>5</v>
      </c>
      <c r="H12" s="47">
        <f t="shared" si="0"/>
        <v>13</v>
      </c>
      <c r="I12" s="47">
        <f t="shared" si="0"/>
        <v>42</v>
      </c>
      <c r="J12" s="60">
        <f>PRODUCT(I12/K12)</f>
        <v>0.42424242424242425</v>
      </c>
      <c r="K12" s="16">
        <f>SUM(K9:K11)</f>
        <v>99</v>
      </c>
      <c r="L12" s="53">
        <f>PRODUCT((F12+G12)/E12)</f>
        <v>0.33333333333333331</v>
      </c>
      <c r="M12" s="53">
        <f>PRODUCT(H12/E12)</f>
        <v>0.72222222222222221</v>
      </c>
      <c r="N12" s="53">
        <f>PRODUCT((F12+G12+H12)/E12)</f>
        <v>1.0555555555555556</v>
      </c>
      <c r="O12" s="53">
        <f>PRODUCT(I12/E12)</f>
        <v>2.3333333333333335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5:AH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2021-09-06T07:05:32Z</dcterms:modified>
</cp:coreProperties>
</file>